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720" windowHeight="15240" tabRatio="578" activeTab="1"/>
  </bookViews>
  <sheets>
    <sheet name="项目预算表模板 (举例)" sheetId="1" r:id="rId1"/>
    <sheet name="项目预算表模板 (含税)" sheetId="2" r:id="rId2"/>
  </sheets>
  <definedNames>
    <definedName name="_xlnm.Print_Area" localSheetId="1">'项目预算表模板 (含税)'!$A$1:$AA$29</definedName>
    <definedName name="_xlnm.Print_Titles" localSheetId="1">'项目预算表模板 (含税)'!$1:$1,'项目预算表模板 (含税)'!$A:$D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<sst xmlns="http://schemas.openxmlformats.org/spreadsheetml/2006/main" count="149" uniqueCount="62">
  <si>
    <t>“木兰有约”苏州市妇女儿童家庭公益项目创意大赛预算表（举例）</t>
  </si>
  <si>
    <t>注：该表仅是举例说明，请按照自身项目实际情况,在第二张工作表《项目预算表模板》上填写您的预算。并请注意阅读表格下方“填表说明”。</t>
  </si>
  <si>
    <t>项目名称：</t>
  </si>
  <si>
    <t>项目编号：</t>
  </si>
  <si>
    <t>机构名称：</t>
  </si>
  <si>
    <t>申请金额：</t>
  </si>
  <si>
    <t>子项目一活动1：开心工作坊</t>
  </si>
  <si>
    <t>子项目一活动2：心理讲座</t>
  </si>
  <si>
    <t>子项目二活动1：心理讲座</t>
  </si>
  <si>
    <t>活动××：</t>
  </si>
  <si>
    <t>费用类别</t>
  </si>
  <si>
    <t>用途</t>
  </si>
  <si>
    <t>单价</t>
  </si>
  <si>
    <t>单位</t>
  </si>
  <si>
    <t>数量</t>
  </si>
  <si>
    <t>数量说明</t>
  </si>
  <si>
    <t>总额</t>
  </si>
  <si>
    <t>备注</t>
  </si>
  <si>
    <t>合计</t>
  </si>
  <si>
    <t>项目活动
费用</t>
  </si>
  <si>
    <t>宣传费用</t>
  </si>
  <si>
    <t>元/次</t>
  </si>
  <si>
    <t>2次社区宣传</t>
  </si>
  <si>
    <t>包括海报、宣传册、易拉宝……</t>
  </si>
  <si>
    <t>活动物资</t>
  </si>
  <si>
    <t>茶点、资料、道具……</t>
  </si>
  <si>
    <t>交通费</t>
  </si>
  <si>
    <t>服务对象外出拓展、参访学习大巴租赁费用</t>
  </si>
  <si>
    <t>小计</t>
  </si>
  <si>
    <t>项目人员补贴</t>
  </si>
  <si>
    <t>专家讲课费</t>
  </si>
  <si>
    <t>元/天/人</t>
  </si>
  <si>
    <t>1人/天*2天</t>
  </si>
  <si>
    <t>培训师有5年专业经验和心理咨询师资质</t>
  </si>
  <si>
    <t>社工补贴</t>
  </si>
  <si>
    <t>1人*10次小组活动</t>
  </si>
  <si>
    <t>社工具有两年专业经验和社工师资质</t>
  </si>
  <si>
    <t>志愿者补贴</t>
  </si>
  <si>
    <t>1天*2名志愿者</t>
  </si>
  <si>
    <t>志愿者交通补贴和误餐费</t>
  </si>
  <si>
    <t>1天*5名志愿者</t>
  </si>
  <si>
    <t>志愿者交通补贴和餐费</t>
  </si>
  <si>
    <t>……</t>
  </si>
  <si>
    <t>业务活动费用</t>
  </si>
  <si>
    <t>管理费、税金</t>
  </si>
  <si>
    <t>预算总额</t>
  </si>
  <si>
    <t>管理费用和税金占预算总额比例</t>
  </si>
  <si>
    <t>需≤10%</t>
  </si>
  <si>
    <t>填表说明：</t>
  </si>
  <si>
    <t>1、表格中灰色部分为表格格式或者公式，不必填写，请勿擅自更改。</t>
  </si>
  <si>
    <t>2、涉及到人员费用必须清晰列出，需要注明人员的工作量，专家和社工等专业人员请在备注栏注明其专业资质</t>
  </si>
  <si>
    <t>3、涉及到场地费用必须清晰列出，注明使用天数及价格</t>
  </si>
  <si>
    <t>4、若行、列不够，可以根据实际情况自行增加</t>
  </si>
  <si>
    <t>5、若某项活动费用不用发生，可以不用填写</t>
  </si>
  <si>
    <t>6、项目管理费包括行政（财务）人员补贴、机构督导费、审计费、办公用品、通信、差旅费、税费等。“项目管理费”不得超过项目总额的10%。</t>
  </si>
  <si>
    <t>“吴地芬芳”苏州市妇女儿童家庭公益项目创意大赛</t>
  </si>
  <si>
    <t>子项目一活动1：</t>
  </si>
  <si>
    <t>子项目一活动2：</t>
  </si>
  <si>
    <t>子项目二活动1：</t>
  </si>
  <si>
    <t>子项目××活动××：</t>
  </si>
  <si>
    <t>社会服务支出</t>
  </si>
  <si>
    <t>项目管理费（含税费）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</si>
</sst>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"/>
    <numFmt numFmtId="177" formatCode="_-* #,##0.00_-;\-* #,##0.00_-;_-* &quot;-&quot;_-;_-@_-"/>
    <numFmt numFmtId="178" formatCode="&quot;￥&quot;#,##0.0_);[Red]\(&quot;￥&quot;#,##0.0\)"/>
    <numFmt numFmtId="179" formatCode="#,##0.00_ "/>
    <numFmt numFmtId="180" formatCode="_-* #,##0.00_-;\-* #,##0.00_-;_-* &quot;-&quot;??_-;_-@_-"/>
    <numFmt numFmtId="181" formatCode="&quot;￥&quot;#,##0.000_);[Red]\(&quot;￥&quot;#,##0.0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Accounting"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thin"/>
      <top style="medium"/>
      <bottom/>
    </border>
    <border>
      <left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4" borderId="0" applyNumberFormat="0" applyBorder="0" applyAlignment="0" applyProtection="0"/>
    <xf numFmtId="0" fontId="24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6" borderId="1" applyNumberFormat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8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0" borderId="2" applyNumberFormat="0" applyFill="0" applyAlignment="0" applyProtection="0"/>
    <xf numFmtId="0" fontId="19" fillId="16" borderId="0" applyNumberFormat="0" applyBorder="0" applyAlignment="0" applyProtection="0"/>
    <xf numFmtId="0" fontId="22" fillId="8" borderId="3" applyNumberFormat="0" applyAlignment="0" applyProtection="0"/>
    <xf numFmtId="0" fontId="15" fillId="6" borderId="4" applyNumberFormat="0" applyAlignment="0" applyProtection="0"/>
    <xf numFmtId="0" fontId="1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3" borderId="6" applyNumberFormat="0" applyFont="0" applyAlignment="0" applyProtection="0"/>
    <xf numFmtId="0" fontId="11" fillId="14" borderId="0" applyNumberFormat="0" applyBorder="0" applyAlignment="0" applyProtection="0"/>
    <xf numFmtId="0" fontId="8" fillId="17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11" borderId="0" applyNumberFormat="0" applyBorder="0" applyAlignment="0" applyProtection="0"/>
    <xf numFmtId="0" fontId="9" fillId="0" borderId="8" applyNumberFormat="0" applyFill="0" applyAlignment="0" applyProtection="0"/>
    <xf numFmtId="0" fontId="8" fillId="2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9" applyNumberFormat="0" applyFill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3" fontId="5" fillId="6" borderId="21" xfId="0" applyNumberFormat="1" applyFont="1" applyFill="1" applyBorder="1" applyAlignment="1">
      <alignment horizontal="center" vertical="center"/>
    </xf>
    <xf numFmtId="43" fontId="5" fillId="6" borderId="22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177" fontId="3" fillId="6" borderId="18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18" borderId="18" xfId="0" applyFont="1" applyFill="1" applyBorder="1" applyAlignment="1">
      <alignment vertical="center" wrapText="1"/>
    </xf>
    <xf numFmtId="10" fontId="4" fillId="18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176" fontId="3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176" fontId="2" fillId="6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9" fontId="3" fillId="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80" fontId="4" fillId="6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80" fontId="4" fillId="6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 wrapText="1"/>
    </xf>
    <xf numFmtId="180" fontId="4" fillId="6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/>
    </xf>
    <xf numFmtId="43" fontId="5" fillId="6" borderId="23" xfId="0" applyNumberFormat="1" applyFont="1" applyFill="1" applyBorder="1" applyAlignment="1">
      <alignment horizontal="center" vertical="center"/>
    </xf>
    <xf numFmtId="43" fontId="5" fillId="0" borderId="24" xfId="0" applyNumberFormat="1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3" fontId="5" fillId="6" borderId="27" xfId="0" applyNumberFormat="1" applyFont="1" applyFill="1" applyBorder="1" applyAlignment="1">
      <alignment horizontal="center" vertical="center"/>
    </xf>
    <xf numFmtId="43" fontId="5" fillId="6" borderId="28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180" fontId="4" fillId="6" borderId="26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80" fontId="4" fillId="6" borderId="30" xfId="0" applyNumberFormat="1" applyFont="1" applyFill="1" applyBorder="1" applyAlignment="1">
      <alignment horizontal="right" vertical="center"/>
    </xf>
    <xf numFmtId="180" fontId="4" fillId="6" borderId="32" xfId="0" applyNumberFormat="1" applyFont="1" applyFill="1" applyBorder="1" applyAlignment="1">
      <alignment horizontal="right" vertical="center"/>
    </xf>
    <xf numFmtId="180" fontId="4" fillId="6" borderId="31" xfId="0" applyNumberFormat="1" applyFont="1" applyFill="1" applyBorder="1" applyAlignment="1">
      <alignment horizontal="right" vertical="center"/>
    </xf>
    <xf numFmtId="180" fontId="4" fillId="6" borderId="33" xfId="0" applyNumberFormat="1" applyFont="1" applyFill="1" applyBorder="1" applyAlignment="1">
      <alignment horizontal="right" vertical="center"/>
    </xf>
    <xf numFmtId="180" fontId="5" fillId="6" borderId="34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left" vertical="center"/>
    </xf>
    <xf numFmtId="177" fontId="3" fillId="6" borderId="51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77" fontId="3" fillId="6" borderId="0" xfId="0" applyNumberFormat="1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176" fontId="4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176" fontId="0" fillId="6" borderId="0" xfId="0" applyNumberForma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180" fontId="4" fillId="6" borderId="3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4" fillId="6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180" fontId="4" fillId="6" borderId="4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180" fontId="6" fillId="6" borderId="36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vertical="center" wrapText="1"/>
    </xf>
    <xf numFmtId="180" fontId="6" fillId="6" borderId="54" xfId="0" applyNumberFormat="1" applyFont="1" applyFill="1" applyBorder="1" applyAlignment="1">
      <alignment horizontal="right" vertical="center"/>
    </xf>
    <xf numFmtId="43" fontId="5" fillId="0" borderId="22" xfId="0" applyNumberFormat="1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vertical="center" wrapText="1"/>
    </xf>
    <xf numFmtId="180" fontId="4" fillId="6" borderId="39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vertical="center" wrapText="1"/>
    </xf>
    <xf numFmtId="180" fontId="4" fillId="6" borderId="0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180" fontId="4" fillId="6" borderId="43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vertical="center" wrapText="1"/>
    </xf>
    <xf numFmtId="43" fontId="5" fillId="0" borderId="57" xfId="0" applyNumberFormat="1" applyFont="1" applyFill="1" applyBorder="1" applyAlignment="1">
      <alignment vertical="center" wrapText="1"/>
    </xf>
    <xf numFmtId="180" fontId="5" fillId="6" borderId="22" xfId="0" applyNumberFormat="1" applyFont="1" applyFill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pane xSplit="2" ySplit="4" topLeftCell="G5" activePane="bottomRight" state="frozen"/>
      <selection pane="bottomRight" activeCell="Q11" sqref="Q11"/>
    </sheetView>
  </sheetViews>
  <sheetFormatPr defaultColWidth="9.00390625" defaultRowHeight="14.25"/>
  <cols>
    <col min="1" max="1" width="10.875" style="0" customWidth="1"/>
    <col min="2" max="2" width="16.625" style="0" customWidth="1"/>
    <col min="3" max="3" width="7.625" style="2" customWidth="1"/>
    <col min="4" max="4" width="7.75390625" style="0" customWidth="1"/>
    <col min="5" max="5" width="7.00390625" style="3" customWidth="1"/>
    <col min="6" max="6" width="14.50390625" style="0" customWidth="1"/>
    <col min="7" max="7" width="12.875" style="4" customWidth="1"/>
    <col min="8" max="8" width="11.375" style="0" customWidth="1"/>
    <col min="9" max="9" width="6.75390625" style="2" customWidth="1"/>
    <col min="10" max="10" width="7.75390625" style="0" customWidth="1"/>
    <col min="11" max="11" width="7.00390625" style="0" customWidth="1"/>
    <col min="12" max="12" width="14.50390625" style="0" customWidth="1"/>
    <col min="13" max="13" width="12.875" style="4" customWidth="1"/>
    <col min="14" max="14" width="13.50390625" style="5" customWidth="1"/>
    <col min="15" max="15" width="6.75390625" style="0" customWidth="1"/>
    <col min="16" max="16" width="7.75390625" style="0" customWidth="1"/>
    <col min="17" max="17" width="7.00390625" style="0" customWidth="1"/>
    <col min="18" max="18" width="14.50390625" style="0" customWidth="1"/>
    <col min="19" max="19" width="12.875" style="0" customWidth="1"/>
    <col min="20" max="20" width="11.375" style="0" customWidth="1"/>
    <col min="21" max="21" width="6.75390625" style="0" customWidth="1"/>
    <col min="22" max="22" width="7.75390625" style="0" customWidth="1"/>
    <col min="23" max="23" width="7.00390625" style="0" customWidth="1"/>
    <col min="24" max="24" width="14.50390625" style="0" customWidth="1"/>
    <col min="25" max="25" width="12.875" style="0" customWidth="1"/>
    <col min="26" max="26" width="11.375" style="0" customWidth="1"/>
    <col min="27" max="27" width="13.625" style="0" customWidth="1"/>
  </cols>
  <sheetData>
    <row r="1" spans="1:27" s="1" customFormat="1" ht="14.25">
      <c r="A1" s="6"/>
      <c r="B1" s="7"/>
      <c r="C1" s="7"/>
      <c r="D1" s="7"/>
      <c r="E1" s="7"/>
      <c r="F1" s="53" t="s">
        <v>0</v>
      </c>
      <c r="G1" s="53"/>
      <c r="H1" s="53"/>
      <c r="I1" s="53"/>
      <c r="J1" s="53"/>
      <c r="K1" s="53"/>
      <c r="L1" s="7"/>
      <c r="M1" s="7"/>
      <c r="N1" s="85"/>
      <c r="O1" s="7"/>
      <c r="P1" s="7"/>
      <c r="Q1" s="7"/>
      <c r="R1" s="7"/>
      <c r="S1" s="7"/>
      <c r="T1" s="7"/>
      <c r="U1" s="77"/>
      <c r="V1" s="77"/>
      <c r="W1" s="77"/>
      <c r="X1" s="77"/>
      <c r="Y1" s="77"/>
      <c r="Z1" s="77"/>
      <c r="AA1" s="77"/>
    </row>
    <row r="2" spans="1:27" s="1" customFormat="1" ht="14.2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77"/>
      <c r="N2" s="8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6" ht="15.75" customHeight="1">
      <c r="A3" s="8" t="s">
        <v>2</v>
      </c>
      <c r="B3" s="56"/>
      <c r="C3" s="56"/>
      <c r="D3" s="56"/>
      <c r="E3" s="56"/>
      <c r="F3" s="56"/>
      <c r="G3" s="54" t="s">
        <v>3</v>
      </c>
      <c r="H3" s="54"/>
      <c r="I3" s="76"/>
      <c r="J3" s="76"/>
      <c r="K3" s="77"/>
      <c r="L3" s="77"/>
      <c r="M3" s="58"/>
      <c r="N3" s="8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5.75" customHeight="1">
      <c r="A4" s="8" t="s">
        <v>4</v>
      </c>
      <c r="B4" s="56"/>
      <c r="C4" s="56"/>
      <c r="D4" s="56"/>
      <c r="E4" s="56"/>
      <c r="F4" s="56"/>
      <c r="G4" s="56" t="s">
        <v>5</v>
      </c>
      <c r="H4" s="57">
        <f>B23</f>
        <v>7460</v>
      </c>
      <c r="I4" s="57"/>
      <c r="J4" s="58"/>
      <c r="K4" s="77"/>
      <c r="L4" s="77"/>
      <c r="M4" s="58"/>
      <c r="N4" s="8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4.25">
      <c r="A5" s="8"/>
      <c r="B5" s="10"/>
      <c r="C5" s="10"/>
      <c r="D5" s="10"/>
      <c r="E5" s="10"/>
      <c r="F5" s="10"/>
      <c r="G5" s="10"/>
      <c r="H5" s="58"/>
      <c r="I5" s="58"/>
      <c r="J5" s="58"/>
      <c r="K5" s="77"/>
      <c r="L5" s="77"/>
      <c r="M5" s="58"/>
      <c r="N5" s="8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7" ht="14.25" customHeight="1">
      <c r="A6" s="105"/>
      <c r="B6" s="105"/>
      <c r="C6" s="106" t="s">
        <v>6</v>
      </c>
      <c r="D6" s="8"/>
      <c r="E6" s="8"/>
      <c r="F6" s="8"/>
      <c r="G6" s="8"/>
      <c r="H6" s="143"/>
      <c r="I6" s="106" t="s">
        <v>7</v>
      </c>
      <c r="J6" s="8"/>
      <c r="K6" s="8"/>
      <c r="L6" s="8"/>
      <c r="M6" s="8"/>
      <c r="N6" s="164"/>
      <c r="O6" s="106" t="s">
        <v>8</v>
      </c>
      <c r="P6" s="8"/>
      <c r="Q6" s="8"/>
      <c r="R6" s="8"/>
      <c r="S6" s="8"/>
      <c r="T6" s="143"/>
      <c r="U6" s="106" t="s">
        <v>9</v>
      </c>
      <c r="V6" s="8"/>
      <c r="W6" s="8"/>
      <c r="X6" s="8"/>
      <c r="Y6" s="8"/>
      <c r="Z6" s="143"/>
      <c r="AA6" s="8"/>
    </row>
    <row r="7" spans="1:27" ht="14.25" customHeight="1">
      <c r="A7" s="107" t="s">
        <v>10</v>
      </c>
      <c r="B7" s="107" t="s">
        <v>11</v>
      </c>
      <c r="C7" s="108" t="s">
        <v>12</v>
      </c>
      <c r="D7" s="107" t="s">
        <v>13</v>
      </c>
      <c r="E7" s="107" t="s">
        <v>14</v>
      </c>
      <c r="F7" s="107" t="s">
        <v>15</v>
      </c>
      <c r="G7" s="107" t="s">
        <v>16</v>
      </c>
      <c r="H7" s="144" t="s">
        <v>17</v>
      </c>
      <c r="I7" s="108" t="s">
        <v>12</v>
      </c>
      <c r="J7" s="107" t="s">
        <v>13</v>
      </c>
      <c r="K7" s="107" t="s">
        <v>14</v>
      </c>
      <c r="L7" s="107" t="s">
        <v>15</v>
      </c>
      <c r="M7" s="107" t="s">
        <v>16</v>
      </c>
      <c r="N7" s="165" t="s">
        <v>17</v>
      </c>
      <c r="O7" s="108" t="s">
        <v>12</v>
      </c>
      <c r="P7" s="107" t="s">
        <v>13</v>
      </c>
      <c r="Q7" s="107" t="s">
        <v>14</v>
      </c>
      <c r="R7" s="107" t="s">
        <v>15</v>
      </c>
      <c r="S7" s="107" t="s">
        <v>16</v>
      </c>
      <c r="T7" s="144" t="s">
        <v>17</v>
      </c>
      <c r="U7" s="108" t="s">
        <v>12</v>
      </c>
      <c r="V7" s="107" t="s">
        <v>13</v>
      </c>
      <c r="W7" s="107" t="s">
        <v>14</v>
      </c>
      <c r="X7" s="107" t="s">
        <v>15</v>
      </c>
      <c r="Y7" s="107" t="s">
        <v>16</v>
      </c>
      <c r="Z7" s="144" t="s">
        <v>17</v>
      </c>
      <c r="AA7" s="107" t="s">
        <v>18</v>
      </c>
    </row>
    <row r="8" spans="1:27" ht="43.5" customHeight="1">
      <c r="A8" s="109" t="s">
        <v>19</v>
      </c>
      <c r="B8" s="110" t="s">
        <v>20</v>
      </c>
      <c r="C8" s="111">
        <v>500</v>
      </c>
      <c r="D8" s="112" t="s">
        <v>21</v>
      </c>
      <c r="E8" s="112">
        <v>2</v>
      </c>
      <c r="F8" s="145" t="s">
        <v>22</v>
      </c>
      <c r="G8" s="146">
        <f>C8*E8</f>
        <v>1000</v>
      </c>
      <c r="H8" s="147" t="s">
        <v>23</v>
      </c>
      <c r="I8" s="111"/>
      <c r="J8" s="112"/>
      <c r="K8" s="112"/>
      <c r="L8" s="145"/>
      <c r="M8" s="146">
        <f>I8*K8</f>
        <v>0</v>
      </c>
      <c r="N8" s="147"/>
      <c r="O8" s="111"/>
      <c r="P8" s="112"/>
      <c r="Q8" s="112"/>
      <c r="R8" s="145"/>
      <c r="S8" s="146">
        <f>O8*Q8</f>
        <v>0</v>
      </c>
      <c r="T8" s="147"/>
      <c r="U8" s="111"/>
      <c r="V8" s="112"/>
      <c r="W8" s="112"/>
      <c r="X8" s="145"/>
      <c r="Y8" s="146">
        <f>U8*W8</f>
        <v>0</v>
      </c>
      <c r="Z8" s="166"/>
      <c r="AA8" s="167">
        <f>G8+M8+S8+Y8</f>
        <v>1000</v>
      </c>
    </row>
    <row r="9" spans="1:27" ht="30" customHeight="1">
      <c r="A9" s="113"/>
      <c r="B9" s="114" t="s">
        <v>24</v>
      </c>
      <c r="C9" s="115">
        <v>200</v>
      </c>
      <c r="D9" s="105" t="s">
        <v>21</v>
      </c>
      <c r="E9" s="105">
        <v>4</v>
      </c>
      <c r="F9" s="148"/>
      <c r="G9" s="149">
        <f>C9*E9</f>
        <v>800</v>
      </c>
      <c r="H9" s="93" t="s">
        <v>25</v>
      </c>
      <c r="I9" s="115">
        <v>200</v>
      </c>
      <c r="J9" s="105" t="s">
        <v>21</v>
      </c>
      <c r="K9" s="105">
        <v>4</v>
      </c>
      <c r="L9" s="148"/>
      <c r="M9" s="149">
        <f>I9*K9</f>
        <v>800</v>
      </c>
      <c r="N9" s="93" t="s">
        <v>25</v>
      </c>
      <c r="O9" s="115"/>
      <c r="P9" s="105"/>
      <c r="Q9" s="105"/>
      <c r="R9" s="148"/>
      <c r="S9" s="149">
        <f>O9*Q9</f>
        <v>0</v>
      </c>
      <c r="T9" s="93"/>
      <c r="U9" s="115"/>
      <c r="V9" s="105"/>
      <c r="W9" s="105"/>
      <c r="X9" s="148"/>
      <c r="Y9" s="149">
        <f>U9*W9</f>
        <v>0</v>
      </c>
      <c r="Z9" s="168"/>
      <c r="AA9" s="169">
        <f>G9+M9+S9+Y9</f>
        <v>1600</v>
      </c>
    </row>
    <row r="10" spans="1:27" ht="45.75">
      <c r="A10" s="113"/>
      <c r="B10" s="114" t="s">
        <v>26</v>
      </c>
      <c r="C10" s="115"/>
      <c r="D10" s="116"/>
      <c r="E10" s="116"/>
      <c r="F10" s="116"/>
      <c r="G10" s="149">
        <f>C10*E10</f>
        <v>0</v>
      </c>
      <c r="H10" s="150"/>
      <c r="I10" s="115">
        <v>1000</v>
      </c>
      <c r="J10" s="116" t="s">
        <v>21</v>
      </c>
      <c r="K10" s="163">
        <v>1</v>
      </c>
      <c r="L10" s="116"/>
      <c r="M10" s="149">
        <f>I10*K10</f>
        <v>1000</v>
      </c>
      <c r="N10" s="151" t="s">
        <v>27</v>
      </c>
      <c r="O10" s="115"/>
      <c r="P10" s="116"/>
      <c r="Q10" s="116"/>
      <c r="R10" s="116"/>
      <c r="S10" s="149">
        <f>O10*Q10</f>
        <v>0</v>
      </c>
      <c r="T10" s="150"/>
      <c r="U10" s="115"/>
      <c r="V10" s="116"/>
      <c r="W10" s="116"/>
      <c r="X10" s="116"/>
      <c r="Y10" s="149">
        <f>U10*W10</f>
        <v>0</v>
      </c>
      <c r="Z10" s="170"/>
      <c r="AA10" s="169">
        <f>G10+M10+S10+Y10</f>
        <v>1000</v>
      </c>
    </row>
    <row r="11" spans="1:27" ht="14.25" customHeight="1">
      <c r="A11" s="113"/>
      <c r="B11" s="114"/>
      <c r="C11" s="115"/>
      <c r="D11" s="105"/>
      <c r="E11" s="105"/>
      <c r="F11" s="148"/>
      <c r="G11" s="149">
        <f>C11*E11</f>
        <v>0</v>
      </c>
      <c r="H11" s="151"/>
      <c r="I11" s="115"/>
      <c r="J11" s="105"/>
      <c r="K11" s="105"/>
      <c r="L11" s="148"/>
      <c r="M11" s="149">
        <f>I11*K11</f>
        <v>0</v>
      </c>
      <c r="N11" s="151"/>
      <c r="O11" s="115"/>
      <c r="P11" s="105"/>
      <c r="Q11" s="105"/>
      <c r="R11" s="148"/>
      <c r="S11" s="149">
        <f>O11*Q11</f>
        <v>0</v>
      </c>
      <c r="T11" s="151"/>
      <c r="U11" s="115"/>
      <c r="V11" s="105"/>
      <c r="W11" s="105"/>
      <c r="X11" s="148"/>
      <c r="Y11" s="149">
        <f>U11*W11</f>
        <v>0</v>
      </c>
      <c r="Z11" s="171"/>
      <c r="AA11" s="169">
        <f>G11+M11+S11+Y11</f>
        <v>0</v>
      </c>
    </row>
    <row r="12" spans="1:27" ht="14.25" customHeight="1">
      <c r="A12" s="113"/>
      <c r="B12" s="114"/>
      <c r="C12" s="117"/>
      <c r="D12" s="118"/>
      <c r="E12" s="118"/>
      <c r="F12" s="152"/>
      <c r="G12" s="153">
        <f>C12*E12</f>
        <v>0</v>
      </c>
      <c r="H12" s="154"/>
      <c r="I12" s="117"/>
      <c r="J12" s="118"/>
      <c r="K12" s="118"/>
      <c r="L12" s="152"/>
      <c r="M12" s="153">
        <f>I12*K12</f>
        <v>0</v>
      </c>
      <c r="N12" s="154"/>
      <c r="O12" s="117"/>
      <c r="P12" s="118"/>
      <c r="Q12" s="118"/>
      <c r="R12" s="152"/>
      <c r="S12" s="153">
        <f>O12*Q12</f>
        <v>0</v>
      </c>
      <c r="T12" s="154"/>
      <c r="U12" s="117"/>
      <c r="V12" s="118"/>
      <c r="W12" s="118"/>
      <c r="X12" s="152"/>
      <c r="Y12" s="153">
        <f>U12*W12</f>
        <v>0</v>
      </c>
      <c r="Z12" s="172"/>
      <c r="AA12" s="173">
        <f>G12+M12+S12+Y12</f>
        <v>0</v>
      </c>
    </row>
    <row r="13" spans="1:27" ht="16.5" customHeight="1">
      <c r="A13" s="119"/>
      <c r="B13" s="120"/>
      <c r="C13" s="121"/>
      <c r="D13" s="122"/>
      <c r="E13" s="122"/>
      <c r="F13" s="122" t="s">
        <v>28</v>
      </c>
      <c r="G13" s="155">
        <f>SUM(G8:G12)</f>
        <v>1800</v>
      </c>
      <c r="H13" s="156"/>
      <c r="I13" s="121"/>
      <c r="J13" s="122"/>
      <c r="K13" s="122"/>
      <c r="L13" s="122" t="s">
        <v>28</v>
      </c>
      <c r="M13" s="155">
        <f>SUM(M8:M12)</f>
        <v>1800</v>
      </c>
      <c r="N13" s="156"/>
      <c r="O13" s="121"/>
      <c r="P13" s="122"/>
      <c r="Q13" s="122"/>
      <c r="R13" s="122" t="s">
        <v>28</v>
      </c>
      <c r="S13" s="155">
        <f>SUM(S8:S12)</f>
        <v>0</v>
      </c>
      <c r="T13" s="156"/>
      <c r="U13" s="121"/>
      <c r="V13" s="122"/>
      <c r="W13" s="122"/>
      <c r="X13" s="122" t="s">
        <v>28</v>
      </c>
      <c r="Y13" s="155">
        <f>SUM(Y8:Y12)</f>
        <v>0</v>
      </c>
      <c r="Z13" s="174"/>
      <c r="AA13" s="155">
        <f>SUM(AA8:AA12)</f>
        <v>3600</v>
      </c>
    </row>
    <row r="14" spans="1:27" ht="25.5" customHeight="1">
      <c r="A14" s="123" t="s">
        <v>29</v>
      </c>
      <c r="B14" s="124" t="s">
        <v>30</v>
      </c>
      <c r="C14" s="125"/>
      <c r="D14" s="116"/>
      <c r="E14" s="116"/>
      <c r="F14" s="116"/>
      <c r="G14" s="149">
        <f>C14*E14</f>
        <v>0</v>
      </c>
      <c r="H14" s="150"/>
      <c r="I14" s="115">
        <v>1000</v>
      </c>
      <c r="J14" s="116" t="s">
        <v>31</v>
      </c>
      <c r="K14" s="163">
        <v>2</v>
      </c>
      <c r="L14" s="116" t="s">
        <v>32</v>
      </c>
      <c r="M14" s="149">
        <f>I14*K14</f>
        <v>2000</v>
      </c>
      <c r="N14" s="151" t="s">
        <v>33</v>
      </c>
      <c r="O14" s="115"/>
      <c r="P14" s="116"/>
      <c r="Q14" s="116"/>
      <c r="R14" s="116"/>
      <c r="S14" s="149">
        <f>O14*Q14</f>
        <v>0</v>
      </c>
      <c r="T14" s="150"/>
      <c r="U14" s="115"/>
      <c r="V14" s="116"/>
      <c r="W14" s="116"/>
      <c r="X14" s="116"/>
      <c r="Y14" s="149">
        <f>U14*W14</f>
        <v>0</v>
      </c>
      <c r="Z14" s="170"/>
      <c r="AA14" s="169">
        <f>G14+M14+S14+Y14</f>
        <v>2000</v>
      </c>
    </row>
    <row r="15" spans="1:27" ht="45.75" customHeight="1">
      <c r="A15" s="126"/>
      <c r="B15" s="127" t="s">
        <v>34</v>
      </c>
      <c r="C15" s="125">
        <v>100</v>
      </c>
      <c r="D15" s="105" t="s">
        <v>21</v>
      </c>
      <c r="E15" s="105">
        <v>10</v>
      </c>
      <c r="F15" s="148" t="s">
        <v>35</v>
      </c>
      <c r="G15" s="149">
        <f>C15*E15</f>
        <v>1000</v>
      </c>
      <c r="H15" s="93" t="s">
        <v>36</v>
      </c>
      <c r="I15" s="115"/>
      <c r="J15" s="105"/>
      <c r="K15" s="105"/>
      <c r="L15" s="148"/>
      <c r="M15" s="149">
        <f>I15*K15</f>
        <v>0</v>
      </c>
      <c r="N15" s="93"/>
      <c r="O15" s="115"/>
      <c r="P15" s="105"/>
      <c r="Q15" s="105"/>
      <c r="R15" s="148"/>
      <c r="S15" s="149">
        <f>O15*Q15</f>
        <v>0</v>
      </c>
      <c r="T15" s="93"/>
      <c r="U15" s="115"/>
      <c r="V15" s="105"/>
      <c r="W15" s="105"/>
      <c r="X15" s="148"/>
      <c r="Y15" s="149">
        <f>U15*W15</f>
        <v>0</v>
      </c>
      <c r="Z15" s="168"/>
      <c r="AA15" s="169">
        <f>G15+M15+S15+Y15</f>
        <v>1000</v>
      </c>
    </row>
    <row r="16" spans="1:27" ht="24.75" customHeight="1">
      <c r="A16" s="126"/>
      <c r="B16" s="128" t="s">
        <v>37</v>
      </c>
      <c r="C16" s="125">
        <v>30</v>
      </c>
      <c r="D16" s="105" t="s">
        <v>31</v>
      </c>
      <c r="E16" s="105">
        <v>2</v>
      </c>
      <c r="F16" s="148" t="s">
        <v>38</v>
      </c>
      <c r="G16" s="149">
        <f>C16*E16</f>
        <v>60</v>
      </c>
      <c r="H16" s="93" t="s">
        <v>39</v>
      </c>
      <c r="I16" s="115">
        <v>30</v>
      </c>
      <c r="J16" s="105" t="s">
        <v>31</v>
      </c>
      <c r="K16" s="105">
        <v>5</v>
      </c>
      <c r="L16" s="148" t="s">
        <v>40</v>
      </c>
      <c r="M16" s="149">
        <f>I16*K16</f>
        <v>150</v>
      </c>
      <c r="N16" s="93" t="s">
        <v>41</v>
      </c>
      <c r="O16" s="115"/>
      <c r="P16" s="105"/>
      <c r="Q16" s="105"/>
      <c r="R16" s="148"/>
      <c r="S16" s="149">
        <f>O16*Q16</f>
        <v>0</v>
      </c>
      <c r="T16" s="93"/>
      <c r="U16" s="115"/>
      <c r="V16" s="105"/>
      <c r="W16" s="105"/>
      <c r="X16" s="148"/>
      <c r="Y16" s="149">
        <f>U16*W16</f>
        <v>0</v>
      </c>
      <c r="Z16" s="168"/>
      <c r="AA16" s="169">
        <f>G16+M16+S16+Y16</f>
        <v>210</v>
      </c>
    </row>
    <row r="17" spans="1:27" ht="14.25" customHeight="1">
      <c r="A17" s="126"/>
      <c r="B17" s="128" t="s">
        <v>42</v>
      </c>
      <c r="C17" s="125"/>
      <c r="D17" s="105"/>
      <c r="E17" s="105"/>
      <c r="F17" s="148"/>
      <c r="G17" s="149">
        <f>C17*E17</f>
        <v>0</v>
      </c>
      <c r="H17" s="93"/>
      <c r="I17" s="115"/>
      <c r="J17" s="105"/>
      <c r="K17" s="105"/>
      <c r="L17" s="148"/>
      <c r="M17" s="149">
        <f>I17*K17</f>
        <v>0</v>
      </c>
      <c r="N17" s="93"/>
      <c r="O17" s="115"/>
      <c r="P17" s="105"/>
      <c r="Q17" s="105"/>
      <c r="R17" s="148"/>
      <c r="S17" s="149">
        <f>O17*Q17</f>
        <v>0</v>
      </c>
      <c r="T17" s="93"/>
      <c r="U17" s="115"/>
      <c r="V17" s="105"/>
      <c r="W17" s="105"/>
      <c r="X17" s="148"/>
      <c r="Y17" s="149">
        <f>U17*W17</f>
        <v>0</v>
      </c>
      <c r="Z17" s="168"/>
      <c r="AA17" s="169">
        <f>G17+M17+S17+Y17</f>
        <v>0</v>
      </c>
    </row>
    <row r="18" spans="1:27" ht="14.25" customHeight="1">
      <c r="A18" s="126"/>
      <c r="B18" s="129"/>
      <c r="C18" s="130"/>
      <c r="D18" s="118"/>
      <c r="E18" s="118"/>
      <c r="F18" s="152"/>
      <c r="G18" s="149">
        <f>C18*E18</f>
        <v>0</v>
      </c>
      <c r="H18" s="154"/>
      <c r="I18" s="117"/>
      <c r="J18" s="118"/>
      <c r="K18" s="118"/>
      <c r="L18" s="152"/>
      <c r="M18" s="153">
        <f>I18*K18</f>
        <v>0</v>
      </c>
      <c r="N18" s="154"/>
      <c r="O18" s="117"/>
      <c r="P18" s="118"/>
      <c r="Q18" s="118"/>
      <c r="R18" s="152"/>
      <c r="S18" s="153">
        <f>O18+Q18</f>
        <v>0</v>
      </c>
      <c r="T18" s="154"/>
      <c r="U18" s="117"/>
      <c r="V18" s="118"/>
      <c r="W18" s="118"/>
      <c r="X18" s="152"/>
      <c r="Y18" s="153">
        <f>U18*W18</f>
        <v>0</v>
      </c>
      <c r="Z18" s="172"/>
      <c r="AA18" s="173">
        <f>G18+M18+S18+Y18</f>
        <v>0</v>
      </c>
    </row>
    <row r="19" spans="1:27" ht="16.5" customHeight="1">
      <c r="A19" s="131"/>
      <c r="B19" s="132"/>
      <c r="C19" s="133"/>
      <c r="D19" s="122"/>
      <c r="E19" s="122"/>
      <c r="F19" s="122" t="s">
        <v>28</v>
      </c>
      <c r="G19" s="157">
        <f>SUM(G14:G18)</f>
        <v>1060</v>
      </c>
      <c r="H19" s="156"/>
      <c r="I19" s="121"/>
      <c r="J19" s="122"/>
      <c r="K19" s="122"/>
      <c r="L19" s="122" t="s">
        <v>28</v>
      </c>
      <c r="M19" s="155">
        <f>SUM(M14:M18)</f>
        <v>2150</v>
      </c>
      <c r="N19" s="156"/>
      <c r="O19" s="121"/>
      <c r="P19" s="122"/>
      <c r="Q19" s="122"/>
      <c r="R19" s="122" t="s">
        <v>28</v>
      </c>
      <c r="S19" s="155">
        <f>SUM(S14:S18)</f>
        <v>0</v>
      </c>
      <c r="T19" s="156"/>
      <c r="U19" s="121"/>
      <c r="V19" s="122"/>
      <c r="W19" s="122"/>
      <c r="X19" s="122" t="s">
        <v>28</v>
      </c>
      <c r="Y19" s="155">
        <f>SUM(Y14:Y18)</f>
        <v>0</v>
      </c>
      <c r="Z19" s="174"/>
      <c r="AA19" s="155">
        <f>SUM(AA14:AA18)</f>
        <v>3210</v>
      </c>
    </row>
    <row r="20" spans="1:27" ht="17.25" customHeight="1">
      <c r="A20" s="134" t="s">
        <v>18</v>
      </c>
      <c r="B20" s="134" t="s">
        <v>28</v>
      </c>
      <c r="C20" s="37">
        <f>SUM(G13,G19)</f>
        <v>2860</v>
      </c>
      <c r="D20" s="38"/>
      <c r="E20" s="38"/>
      <c r="F20" s="38"/>
      <c r="G20" s="38"/>
      <c r="H20" s="158"/>
      <c r="I20" s="37">
        <f>SUM(M13,M19)</f>
        <v>3950</v>
      </c>
      <c r="J20" s="38"/>
      <c r="K20" s="38"/>
      <c r="L20" s="38"/>
      <c r="M20" s="38"/>
      <c r="N20" s="158"/>
      <c r="O20" s="37">
        <f>SUM(S13,S19)</f>
        <v>0</v>
      </c>
      <c r="P20" s="38"/>
      <c r="Q20" s="38"/>
      <c r="R20" s="38"/>
      <c r="S20" s="38"/>
      <c r="T20" s="158"/>
      <c r="U20" s="37">
        <f>SUM(Y13,Y19)</f>
        <v>0</v>
      </c>
      <c r="V20" s="38"/>
      <c r="W20" s="38"/>
      <c r="X20" s="38"/>
      <c r="Y20" s="38"/>
      <c r="Z20" s="175"/>
      <c r="AA20" s="176">
        <f>AA13+AA19</f>
        <v>6810</v>
      </c>
    </row>
    <row r="21" spans="1:27" s="1" customFormat="1" ht="14.25" customHeight="1">
      <c r="A21" s="135" t="s">
        <v>43</v>
      </c>
      <c r="B21" s="136">
        <f>AA20</f>
        <v>6810</v>
      </c>
      <c r="C21" s="41"/>
      <c r="D21" s="41"/>
      <c r="E21" s="41"/>
      <c r="F21" s="41"/>
      <c r="G21" s="41"/>
      <c r="H21" s="72"/>
      <c r="I21" s="41"/>
      <c r="J21" s="41"/>
      <c r="K21" s="41"/>
      <c r="L21" s="41"/>
      <c r="M21" s="41"/>
      <c r="N21" s="72"/>
      <c r="O21" s="41"/>
      <c r="P21" s="41"/>
      <c r="Q21" s="41"/>
      <c r="R21" s="41"/>
      <c r="S21" s="41"/>
      <c r="T21" s="72"/>
      <c r="U21" s="41"/>
      <c r="V21" s="41"/>
      <c r="W21" s="41"/>
      <c r="X21" s="41"/>
      <c r="Y21" s="41"/>
      <c r="Z21" s="72"/>
      <c r="AA21" s="102"/>
    </row>
    <row r="22" spans="1:27" ht="14.25" customHeight="1">
      <c r="A22" s="137" t="s">
        <v>44</v>
      </c>
      <c r="B22" s="138">
        <v>650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9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ht="14.25" customHeight="1">
      <c r="A23" s="137" t="s">
        <v>45</v>
      </c>
      <c r="B23" s="138">
        <f>B21+B22</f>
        <v>7460</v>
      </c>
      <c r="E23" s="47"/>
      <c r="F23" s="47"/>
      <c r="G23" s="47"/>
      <c r="H23" s="47"/>
      <c r="I23" s="47"/>
      <c r="J23" s="47"/>
      <c r="K23" s="47"/>
      <c r="L23" s="47"/>
      <c r="M23" s="47"/>
      <c r="N23" s="9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31.5" customHeight="1">
      <c r="A24" s="45" t="s">
        <v>46</v>
      </c>
      <c r="B24" s="46">
        <f>B22/B23</f>
        <v>0.0871313672922252</v>
      </c>
      <c r="C24" s="139" t="s">
        <v>47</v>
      </c>
      <c r="E24" s="47"/>
      <c r="F24" s="47"/>
      <c r="G24" s="47"/>
      <c r="H24" s="47"/>
      <c r="I24" s="47"/>
      <c r="J24" s="47"/>
      <c r="K24" s="47"/>
      <c r="L24" s="47"/>
      <c r="M24" s="47"/>
      <c r="N24" s="9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14" ht="11.25" customHeight="1">
      <c r="A25" s="48" t="s">
        <v>48</v>
      </c>
      <c r="B25" s="137" t="s">
        <v>49</v>
      </c>
      <c r="C25" s="140"/>
      <c r="D25" s="137"/>
      <c r="E25" s="159"/>
      <c r="F25" s="137"/>
      <c r="G25" s="160"/>
      <c r="H25" s="137"/>
      <c r="I25" s="142"/>
      <c r="J25" s="43"/>
      <c r="K25" s="43"/>
      <c r="L25" s="43"/>
      <c r="M25" s="43"/>
      <c r="N25" s="43"/>
    </row>
    <row r="26" spans="1:14" ht="11.25" customHeight="1">
      <c r="A26" s="141"/>
      <c r="B26" s="137" t="s">
        <v>50</v>
      </c>
      <c r="C26" s="140"/>
      <c r="D26" s="137"/>
      <c r="E26" s="159"/>
      <c r="F26" s="137"/>
      <c r="G26" s="160"/>
      <c r="H26" s="137"/>
      <c r="I26" s="142"/>
      <c r="J26" s="84"/>
      <c r="K26" s="84"/>
      <c r="L26" s="84"/>
      <c r="M26" s="84"/>
      <c r="N26" s="84"/>
    </row>
    <row r="27" spans="1:14" ht="11.25" customHeight="1">
      <c r="A27" s="137"/>
      <c r="B27" s="137" t="s">
        <v>51</v>
      </c>
      <c r="C27" s="140"/>
      <c r="D27" s="137"/>
      <c r="E27" s="159"/>
      <c r="F27" s="137"/>
      <c r="G27" s="160"/>
      <c r="H27" s="137"/>
      <c r="I27" s="142"/>
      <c r="J27" s="43"/>
      <c r="K27" s="43"/>
      <c r="L27" s="43"/>
      <c r="M27" s="43"/>
      <c r="N27" s="43"/>
    </row>
    <row r="28" spans="1:14" ht="11.25" customHeight="1">
      <c r="A28" s="137"/>
      <c r="B28" s="137" t="s">
        <v>52</v>
      </c>
      <c r="C28" s="140"/>
      <c r="D28" s="137"/>
      <c r="E28" s="159"/>
      <c r="F28" s="137"/>
      <c r="G28" s="160"/>
      <c r="H28" s="137"/>
      <c r="I28" s="142"/>
      <c r="J28" s="84"/>
      <c r="K28" s="84"/>
      <c r="L28" s="84"/>
      <c r="M28" s="84"/>
      <c r="N28" s="84"/>
    </row>
    <row r="29" spans="1:14" ht="11.25" customHeight="1">
      <c r="A29" s="137"/>
      <c r="B29" s="137" t="s">
        <v>53</v>
      </c>
      <c r="C29" s="142"/>
      <c r="D29" s="141"/>
      <c r="E29" s="161"/>
      <c r="F29" s="141"/>
      <c r="G29" s="162"/>
      <c r="H29" s="141"/>
      <c r="I29" s="142"/>
      <c r="J29" s="43"/>
      <c r="K29" s="43"/>
      <c r="L29" s="43"/>
      <c r="M29" s="43"/>
      <c r="N29" s="43"/>
    </row>
    <row r="30" spans="1:14" ht="11.25" customHeight="1">
      <c r="A30" s="137"/>
      <c r="B30" s="137" t="s">
        <v>54</v>
      </c>
      <c r="C30" s="142"/>
      <c r="D30" s="141"/>
      <c r="E30" s="161"/>
      <c r="F30" s="141"/>
      <c r="G30" s="162"/>
      <c r="H30" s="141"/>
      <c r="I30" s="142"/>
      <c r="J30" s="43"/>
      <c r="K30" s="43"/>
      <c r="L30" s="43"/>
      <c r="M30" s="43"/>
      <c r="N30" s="43"/>
    </row>
  </sheetData>
  <sheetProtection/>
  <mergeCells count="22">
    <mergeCell ref="F1:K1"/>
    <mergeCell ref="H4:I4"/>
    <mergeCell ref="A6:B6"/>
    <mergeCell ref="C6:H6"/>
    <mergeCell ref="I6:N6"/>
    <mergeCell ref="O6:T6"/>
    <mergeCell ref="U6:Z6"/>
    <mergeCell ref="C13:F13"/>
    <mergeCell ref="I13:L13"/>
    <mergeCell ref="O13:R13"/>
    <mergeCell ref="U13:X13"/>
    <mergeCell ref="C19:F19"/>
    <mergeCell ref="I19:L19"/>
    <mergeCell ref="O19:R19"/>
    <mergeCell ref="U19:X19"/>
    <mergeCell ref="A20:B20"/>
    <mergeCell ref="C20:G20"/>
    <mergeCell ref="I20:M20"/>
    <mergeCell ref="O20:S20"/>
    <mergeCell ref="U20:Y20"/>
    <mergeCell ref="A8:A13"/>
    <mergeCell ref="A14:A19"/>
  </mergeCells>
  <printOptions/>
  <pageMargins left="0.71" right="0.71" top="0.75" bottom="0.75" header="0.31" footer="0.3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view="pageBreakPreview" zoomScale="93" zoomScaleSheetLayoutView="93" workbookViewId="0" topLeftCell="A1">
      <pane xSplit="2" ySplit="6" topLeftCell="C7" activePane="bottomRight" state="frozen"/>
      <selection pane="bottomRight" activeCell="H4" sqref="H4"/>
    </sheetView>
  </sheetViews>
  <sheetFormatPr defaultColWidth="9.00390625" defaultRowHeight="14.25"/>
  <cols>
    <col min="1" max="1" width="17.25390625" style="0" customWidth="1"/>
    <col min="2" max="2" width="13.125" style="0" customWidth="1"/>
    <col min="3" max="3" width="6.75390625" style="2" customWidth="1"/>
    <col min="4" max="4" width="6.875" style="0" customWidth="1"/>
    <col min="5" max="5" width="7.00390625" style="3" customWidth="1"/>
    <col min="6" max="6" width="13.50390625" style="0" customWidth="1"/>
    <col min="7" max="7" width="10.25390625" style="4" customWidth="1"/>
    <col min="8" max="8" width="11.00390625" style="0" customWidth="1"/>
    <col min="9" max="9" width="6.75390625" style="2" customWidth="1"/>
    <col min="10" max="10" width="6.875" style="0" customWidth="1"/>
    <col min="11" max="11" width="7.00390625" style="0" customWidth="1"/>
    <col min="12" max="12" width="13.375" style="0" customWidth="1"/>
    <col min="13" max="13" width="10.375" style="4" customWidth="1"/>
    <col min="14" max="14" width="12.00390625" style="5" customWidth="1"/>
    <col min="15" max="15" width="6.75390625" style="0" customWidth="1"/>
    <col min="16" max="16" width="6.375" style="0" customWidth="1"/>
    <col min="17" max="17" width="7.00390625" style="0" customWidth="1"/>
    <col min="18" max="18" width="10.00390625" style="0" customWidth="1"/>
    <col min="19" max="19" width="9.875" style="0" customWidth="1"/>
    <col min="20" max="20" width="10.25390625" style="0" customWidth="1"/>
    <col min="21" max="21" width="6.75390625" style="0" customWidth="1"/>
    <col min="22" max="22" width="6.375" style="0" customWidth="1"/>
    <col min="23" max="23" width="7.00390625" style="0" customWidth="1"/>
    <col min="24" max="24" width="10.125" style="0" customWidth="1"/>
    <col min="25" max="25" width="11.125" style="0" customWidth="1"/>
    <col min="26" max="26" width="11.375" style="0" customWidth="1"/>
    <col min="27" max="27" width="11.625" style="0" customWidth="1"/>
  </cols>
  <sheetData>
    <row r="1" spans="1:27" s="1" customFormat="1" ht="27" customHeight="1">
      <c r="A1" s="6"/>
      <c r="B1" s="7"/>
      <c r="C1" s="7"/>
      <c r="D1" s="7"/>
      <c r="E1" s="7"/>
      <c r="F1" s="52" t="s">
        <v>55</v>
      </c>
      <c r="G1" s="53"/>
      <c r="H1" s="53"/>
      <c r="I1" s="53"/>
      <c r="J1" s="53"/>
      <c r="K1" s="53"/>
      <c r="L1" s="7"/>
      <c r="M1" s="7"/>
      <c r="N1" s="85"/>
      <c r="O1" s="7"/>
      <c r="P1" s="7"/>
      <c r="Q1" s="7"/>
      <c r="R1" s="7"/>
      <c r="S1" s="7"/>
      <c r="T1" s="7"/>
      <c r="U1" s="77"/>
      <c r="V1" s="77"/>
      <c r="W1" s="77"/>
      <c r="X1" s="77"/>
      <c r="Y1" s="77"/>
      <c r="Z1" s="77"/>
      <c r="AA1" s="77"/>
    </row>
    <row r="2" spans="1:26" ht="15.75" customHeight="1">
      <c r="A2" s="8" t="s">
        <v>2</v>
      </c>
      <c r="B2" s="9"/>
      <c r="C2" s="9"/>
      <c r="D2" s="9"/>
      <c r="E2" s="9"/>
      <c r="F2" s="9"/>
      <c r="G2" s="54" t="s">
        <v>3</v>
      </c>
      <c r="H2" s="55"/>
      <c r="I2" s="55"/>
      <c r="J2" s="76"/>
      <c r="K2" s="77"/>
      <c r="L2" s="77"/>
      <c r="M2" s="58"/>
      <c r="N2" s="86"/>
      <c r="O2" s="77"/>
      <c r="P2" s="77"/>
      <c r="Q2" s="77"/>
      <c r="R2" s="94"/>
      <c r="S2" s="77"/>
      <c r="T2" s="77"/>
      <c r="U2" s="77"/>
      <c r="V2" s="77"/>
      <c r="W2" s="77"/>
      <c r="X2" s="77"/>
      <c r="Y2" s="77"/>
      <c r="Z2" s="77"/>
    </row>
    <row r="3" spans="1:26" ht="15.75" customHeight="1">
      <c r="A3" s="8" t="s">
        <v>4</v>
      </c>
      <c r="B3" s="9"/>
      <c r="C3" s="9"/>
      <c r="D3" s="9"/>
      <c r="E3" s="9"/>
      <c r="F3" s="9"/>
      <c r="G3" s="56" t="s">
        <v>5</v>
      </c>
      <c r="H3" s="57">
        <f>B22</f>
        <v>0</v>
      </c>
      <c r="I3" s="57"/>
      <c r="J3" s="58"/>
      <c r="K3" s="77"/>
      <c r="L3" s="77"/>
      <c r="M3" s="58"/>
      <c r="N3" s="8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ht="18">
      <c r="A4" s="8"/>
      <c r="B4" s="10"/>
      <c r="C4" s="10"/>
      <c r="D4" s="10"/>
      <c r="E4" s="10"/>
      <c r="F4" s="10"/>
      <c r="G4" s="10"/>
      <c r="H4" s="58"/>
      <c r="I4" s="58"/>
      <c r="J4" s="58"/>
      <c r="K4" s="77"/>
      <c r="L4" s="77"/>
      <c r="M4" s="58"/>
      <c r="N4" s="8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7" ht="14.25" customHeight="1">
      <c r="A5" s="11"/>
      <c r="B5" s="12"/>
      <c r="C5" s="13" t="s">
        <v>56</v>
      </c>
      <c r="D5" s="14"/>
      <c r="E5" s="14"/>
      <c r="F5" s="14"/>
      <c r="G5" s="14"/>
      <c r="H5" s="59"/>
      <c r="I5" s="13" t="s">
        <v>57</v>
      </c>
      <c r="J5" s="14"/>
      <c r="K5" s="14"/>
      <c r="L5" s="14"/>
      <c r="M5" s="14"/>
      <c r="N5" s="87"/>
      <c r="O5" s="13" t="s">
        <v>58</v>
      </c>
      <c r="P5" s="14"/>
      <c r="Q5" s="14"/>
      <c r="R5" s="14"/>
      <c r="S5" s="14"/>
      <c r="T5" s="59"/>
      <c r="U5" s="13" t="s">
        <v>59</v>
      </c>
      <c r="V5" s="14"/>
      <c r="W5" s="14"/>
      <c r="X5" s="14"/>
      <c r="Y5" s="14"/>
      <c r="Z5" s="59"/>
      <c r="AA5" s="95"/>
    </row>
    <row r="6" spans="1:27" ht="14.25" customHeight="1">
      <c r="A6" s="15" t="s">
        <v>10</v>
      </c>
      <c r="B6" s="16" t="s">
        <v>11</v>
      </c>
      <c r="C6" s="17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6" t="s">
        <v>17</v>
      </c>
      <c r="I6" s="17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88" t="s">
        <v>17</v>
      </c>
      <c r="O6" s="17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6" t="s">
        <v>17</v>
      </c>
      <c r="U6" s="17" t="s">
        <v>12</v>
      </c>
      <c r="V6" s="18" t="s">
        <v>13</v>
      </c>
      <c r="W6" s="18" t="s">
        <v>14</v>
      </c>
      <c r="X6" s="18" t="s">
        <v>15</v>
      </c>
      <c r="Y6" s="18" t="s">
        <v>16</v>
      </c>
      <c r="Z6" s="16" t="s">
        <v>17</v>
      </c>
      <c r="AA6" s="96" t="s">
        <v>18</v>
      </c>
    </row>
    <row r="7" spans="1:27" ht="43.5" customHeight="1">
      <c r="A7" s="19" t="s">
        <v>19</v>
      </c>
      <c r="B7" s="20" t="s">
        <v>20</v>
      </c>
      <c r="C7" s="21"/>
      <c r="D7" s="22"/>
      <c r="E7" s="22"/>
      <c r="F7" s="60"/>
      <c r="G7" s="61">
        <f>C7*E7</f>
        <v>0</v>
      </c>
      <c r="H7" s="62"/>
      <c r="I7" s="21"/>
      <c r="J7" s="22"/>
      <c r="K7" s="22"/>
      <c r="L7" s="60"/>
      <c r="M7" s="61">
        <f>I7*K7</f>
        <v>0</v>
      </c>
      <c r="N7" s="62"/>
      <c r="O7" s="21"/>
      <c r="P7" s="22"/>
      <c r="Q7" s="22"/>
      <c r="R7" s="60"/>
      <c r="S7" s="61">
        <f aca="true" t="shared" si="0" ref="S7:S11">O7*Q7</f>
        <v>0</v>
      </c>
      <c r="T7" s="62"/>
      <c r="U7" s="21"/>
      <c r="V7" s="22"/>
      <c r="W7" s="22"/>
      <c r="X7" s="60"/>
      <c r="Y7" s="61">
        <f aca="true" t="shared" si="1" ref="Y7:Y11">U7*W7</f>
        <v>0</v>
      </c>
      <c r="Z7" s="62"/>
      <c r="AA7" s="97">
        <f>G7+M7+S7+Y7</f>
        <v>0</v>
      </c>
    </row>
    <row r="8" spans="1:27" ht="30" customHeight="1">
      <c r="A8" s="23"/>
      <c r="B8" s="24" t="s">
        <v>24</v>
      </c>
      <c r="C8" s="25"/>
      <c r="D8" s="26"/>
      <c r="E8" s="26"/>
      <c r="F8" s="63"/>
      <c r="G8" s="64">
        <f>C8*E8</f>
        <v>0</v>
      </c>
      <c r="H8" s="33"/>
      <c r="I8" s="25"/>
      <c r="J8" s="26"/>
      <c r="K8" s="26"/>
      <c r="L8" s="63"/>
      <c r="M8" s="64">
        <f aca="true" t="shared" si="2" ref="M7:M11">I8*K8</f>
        <v>0</v>
      </c>
      <c r="N8" s="33"/>
      <c r="O8" s="25"/>
      <c r="P8" s="26"/>
      <c r="Q8" s="26"/>
      <c r="R8" s="63"/>
      <c r="S8" s="64">
        <f t="shared" si="0"/>
        <v>0</v>
      </c>
      <c r="T8" s="33"/>
      <c r="U8" s="25"/>
      <c r="V8" s="26"/>
      <c r="W8" s="26"/>
      <c r="X8" s="63"/>
      <c r="Y8" s="64">
        <f t="shared" si="1"/>
        <v>0</v>
      </c>
      <c r="Z8" s="33"/>
      <c r="AA8" s="98">
        <f aca="true" t="shared" si="3" ref="AA8:AA18">G8+M8+S8+Y8</f>
        <v>0</v>
      </c>
    </row>
    <row r="9" spans="1:27" ht="17.25">
      <c r="A9" s="23"/>
      <c r="B9" s="24" t="s">
        <v>26</v>
      </c>
      <c r="C9" s="25"/>
      <c r="D9" s="27"/>
      <c r="E9" s="27"/>
      <c r="F9" s="27"/>
      <c r="G9" s="64">
        <f aca="true" t="shared" si="4" ref="G8:G18">C9*E9</f>
        <v>0</v>
      </c>
      <c r="H9" s="65"/>
      <c r="I9" s="25"/>
      <c r="J9" s="27"/>
      <c r="K9" s="78"/>
      <c r="L9" s="27"/>
      <c r="M9" s="64">
        <f t="shared" si="2"/>
        <v>0</v>
      </c>
      <c r="N9" s="66"/>
      <c r="O9" s="25"/>
      <c r="P9" s="27"/>
      <c r="Q9" s="27"/>
      <c r="R9" s="27"/>
      <c r="S9" s="64">
        <f t="shared" si="0"/>
        <v>0</v>
      </c>
      <c r="T9" s="65"/>
      <c r="U9" s="25"/>
      <c r="V9" s="27"/>
      <c r="W9" s="27"/>
      <c r="X9" s="27"/>
      <c r="Y9" s="64">
        <f t="shared" si="1"/>
        <v>0</v>
      </c>
      <c r="Z9" s="65"/>
      <c r="AA9" s="98">
        <f t="shared" si="3"/>
        <v>0</v>
      </c>
    </row>
    <row r="10" spans="1:27" ht="14.25" customHeight="1">
      <c r="A10" s="23"/>
      <c r="B10" s="24" t="s">
        <v>42</v>
      </c>
      <c r="C10" s="25"/>
      <c r="D10" s="26"/>
      <c r="E10" s="26"/>
      <c r="F10" s="63"/>
      <c r="G10" s="64">
        <f t="shared" si="4"/>
        <v>0</v>
      </c>
      <c r="H10" s="66"/>
      <c r="I10" s="25"/>
      <c r="J10" s="26"/>
      <c r="K10" s="26"/>
      <c r="L10" s="63"/>
      <c r="M10" s="64">
        <f t="shared" si="2"/>
        <v>0</v>
      </c>
      <c r="N10" s="66"/>
      <c r="O10" s="25"/>
      <c r="P10" s="26"/>
      <c r="Q10" s="26"/>
      <c r="R10" s="63"/>
      <c r="S10" s="64">
        <f t="shared" si="0"/>
        <v>0</v>
      </c>
      <c r="T10" s="66"/>
      <c r="U10" s="25"/>
      <c r="V10" s="26"/>
      <c r="W10" s="26"/>
      <c r="X10" s="63"/>
      <c r="Y10" s="64">
        <f t="shared" si="1"/>
        <v>0</v>
      </c>
      <c r="Z10" s="66"/>
      <c r="AA10" s="98">
        <f t="shared" si="3"/>
        <v>0</v>
      </c>
    </row>
    <row r="11" spans="1:27" ht="14.25" customHeight="1">
      <c r="A11" s="23"/>
      <c r="B11" s="24"/>
      <c r="C11" s="25"/>
      <c r="D11" s="26"/>
      <c r="E11" s="26"/>
      <c r="F11" s="63"/>
      <c r="G11" s="64">
        <f t="shared" si="4"/>
        <v>0</v>
      </c>
      <c r="H11" s="33"/>
      <c r="I11" s="25"/>
      <c r="J11" s="26"/>
      <c r="K11" s="26"/>
      <c r="L11" s="63"/>
      <c r="M11" s="64">
        <f t="shared" si="2"/>
        <v>0</v>
      </c>
      <c r="N11" s="33"/>
      <c r="O11" s="25"/>
      <c r="P11" s="26"/>
      <c r="Q11" s="26"/>
      <c r="R11" s="63"/>
      <c r="S11" s="64">
        <f t="shared" si="0"/>
        <v>0</v>
      </c>
      <c r="T11" s="33"/>
      <c r="U11" s="25"/>
      <c r="V11" s="26"/>
      <c r="W11" s="26"/>
      <c r="X11" s="63"/>
      <c r="Y11" s="64">
        <f t="shared" si="1"/>
        <v>0</v>
      </c>
      <c r="Z11" s="33"/>
      <c r="AA11" s="98">
        <f t="shared" si="3"/>
        <v>0</v>
      </c>
    </row>
    <row r="12" spans="1:27" ht="16.5" customHeight="1">
      <c r="A12" s="28"/>
      <c r="B12" s="29" t="s">
        <v>28</v>
      </c>
      <c r="C12" s="30"/>
      <c r="D12" s="31"/>
      <c r="E12" s="31"/>
      <c r="F12" s="31"/>
      <c r="G12" s="67">
        <f>SUM(G7:G11)</f>
        <v>0</v>
      </c>
      <c r="H12" s="68"/>
      <c r="I12" s="30"/>
      <c r="J12" s="31"/>
      <c r="K12" s="31"/>
      <c r="L12" s="31"/>
      <c r="M12" s="67">
        <f>SUM(M7:M11)</f>
        <v>0</v>
      </c>
      <c r="N12" s="68"/>
      <c r="O12" s="30"/>
      <c r="P12" s="31"/>
      <c r="Q12" s="31"/>
      <c r="R12" s="31"/>
      <c r="S12" s="67">
        <f>SUM(S7:S11)</f>
        <v>0</v>
      </c>
      <c r="T12" s="68"/>
      <c r="U12" s="30"/>
      <c r="V12" s="31"/>
      <c r="W12" s="31"/>
      <c r="X12" s="31"/>
      <c r="Y12" s="67">
        <f>SUM(Y7:Y11)</f>
        <v>0</v>
      </c>
      <c r="Z12" s="68"/>
      <c r="AA12" s="99">
        <f t="shared" si="3"/>
        <v>0</v>
      </c>
    </row>
    <row r="13" spans="1:27" ht="25.5" customHeight="1">
      <c r="A13" s="19" t="s">
        <v>29</v>
      </c>
      <c r="B13" s="20" t="s">
        <v>30</v>
      </c>
      <c r="C13" s="21"/>
      <c r="D13" s="32"/>
      <c r="E13" s="32"/>
      <c r="F13" s="32"/>
      <c r="G13" s="61">
        <f>C13*E13</f>
        <v>0</v>
      </c>
      <c r="H13" s="69"/>
      <c r="I13" s="21"/>
      <c r="J13" s="32"/>
      <c r="K13" s="79"/>
      <c r="L13" s="32"/>
      <c r="M13" s="61">
        <f aca="true" t="shared" si="5" ref="M13:M17">I13*K13</f>
        <v>0</v>
      </c>
      <c r="N13" s="89"/>
      <c r="O13" s="21"/>
      <c r="P13" s="32"/>
      <c r="Q13" s="32"/>
      <c r="R13" s="32"/>
      <c r="S13" s="61">
        <f aca="true" t="shared" si="6" ref="S13:S17">O13*Q13</f>
        <v>0</v>
      </c>
      <c r="T13" s="69"/>
      <c r="U13" s="21"/>
      <c r="V13" s="32"/>
      <c r="W13" s="32"/>
      <c r="X13" s="32"/>
      <c r="Y13" s="61">
        <f aca="true" t="shared" si="7" ref="Y13:Y17">U13*W13</f>
        <v>0</v>
      </c>
      <c r="Z13" s="69"/>
      <c r="AA13" s="97">
        <f t="shared" si="3"/>
        <v>0</v>
      </c>
    </row>
    <row r="14" spans="1:27" ht="45.75" customHeight="1">
      <c r="A14" s="23"/>
      <c r="B14" s="33" t="s">
        <v>34</v>
      </c>
      <c r="C14" s="25"/>
      <c r="D14" s="26"/>
      <c r="E14" s="26"/>
      <c r="F14" s="63"/>
      <c r="G14" s="64">
        <f t="shared" si="4"/>
        <v>0</v>
      </c>
      <c r="H14" s="33"/>
      <c r="I14" s="25"/>
      <c r="J14" s="26"/>
      <c r="K14" s="26"/>
      <c r="L14" s="63"/>
      <c r="M14" s="64">
        <f t="shared" si="5"/>
        <v>0</v>
      </c>
      <c r="N14" s="33"/>
      <c r="O14" s="25"/>
      <c r="P14" s="26"/>
      <c r="Q14" s="26"/>
      <c r="R14" s="63"/>
      <c r="S14" s="64">
        <f t="shared" si="6"/>
        <v>0</v>
      </c>
      <c r="T14" s="33"/>
      <c r="U14" s="25"/>
      <c r="V14" s="26"/>
      <c r="W14" s="26"/>
      <c r="X14" s="63"/>
      <c r="Y14" s="64">
        <f t="shared" si="7"/>
        <v>0</v>
      </c>
      <c r="Z14" s="33"/>
      <c r="AA14" s="98">
        <f t="shared" si="3"/>
        <v>0</v>
      </c>
    </row>
    <row r="15" spans="1:27" ht="24.75" customHeight="1">
      <c r="A15" s="23"/>
      <c r="B15" s="24" t="s">
        <v>37</v>
      </c>
      <c r="C15" s="25"/>
      <c r="D15" s="26"/>
      <c r="E15" s="26"/>
      <c r="F15" s="63"/>
      <c r="G15" s="64">
        <f t="shared" si="4"/>
        <v>0</v>
      </c>
      <c r="H15" s="33"/>
      <c r="I15" s="25"/>
      <c r="J15" s="26"/>
      <c r="K15" s="26"/>
      <c r="L15" s="63"/>
      <c r="M15" s="64">
        <f t="shared" si="5"/>
        <v>0</v>
      </c>
      <c r="N15" s="33"/>
      <c r="O15" s="25"/>
      <c r="P15" s="26"/>
      <c r="Q15" s="26"/>
      <c r="R15" s="63"/>
      <c r="S15" s="64">
        <f t="shared" si="6"/>
        <v>0</v>
      </c>
      <c r="T15" s="33"/>
      <c r="U15" s="25"/>
      <c r="V15" s="26"/>
      <c r="W15" s="26"/>
      <c r="X15" s="63"/>
      <c r="Y15" s="64">
        <f t="shared" si="7"/>
        <v>0</v>
      </c>
      <c r="Z15" s="33"/>
      <c r="AA15" s="98">
        <f t="shared" si="3"/>
        <v>0</v>
      </c>
    </row>
    <row r="16" spans="1:27" ht="14.25" customHeight="1">
      <c r="A16" s="23"/>
      <c r="B16" s="24" t="s">
        <v>42</v>
      </c>
      <c r="C16" s="25"/>
      <c r="D16" s="26"/>
      <c r="E16" s="26"/>
      <c r="F16" s="63"/>
      <c r="G16" s="64">
        <f t="shared" si="4"/>
        <v>0</v>
      </c>
      <c r="H16" s="33"/>
      <c r="I16" s="25"/>
      <c r="J16" s="26"/>
      <c r="K16" s="26"/>
      <c r="L16" s="63"/>
      <c r="M16" s="64">
        <f t="shared" si="5"/>
        <v>0</v>
      </c>
      <c r="N16" s="33"/>
      <c r="O16" s="25"/>
      <c r="P16" s="26"/>
      <c r="Q16" s="26"/>
      <c r="R16" s="63"/>
      <c r="S16" s="64">
        <f t="shared" si="6"/>
        <v>0</v>
      </c>
      <c r="T16" s="33"/>
      <c r="U16" s="25"/>
      <c r="V16" s="26"/>
      <c r="W16" s="26"/>
      <c r="X16" s="63"/>
      <c r="Y16" s="64">
        <f t="shared" si="7"/>
        <v>0</v>
      </c>
      <c r="Z16" s="33"/>
      <c r="AA16" s="98">
        <f t="shared" si="3"/>
        <v>0</v>
      </c>
    </row>
    <row r="17" spans="1:27" ht="14.25" customHeight="1">
      <c r="A17" s="23"/>
      <c r="B17" s="24"/>
      <c r="C17" s="25"/>
      <c r="D17" s="26"/>
      <c r="E17" s="26"/>
      <c r="F17" s="63"/>
      <c r="G17" s="64">
        <f t="shared" si="4"/>
        <v>0</v>
      </c>
      <c r="H17" s="33"/>
      <c r="I17" s="25"/>
      <c r="J17" s="26"/>
      <c r="K17" s="26"/>
      <c r="L17" s="63"/>
      <c r="M17" s="64">
        <f t="shared" si="5"/>
        <v>0</v>
      </c>
      <c r="N17" s="33"/>
      <c r="O17" s="25"/>
      <c r="P17" s="26"/>
      <c r="Q17" s="26"/>
      <c r="R17" s="63"/>
      <c r="S17" s="64">
        <f t="shared" si="6"/>
        <v>0</v>
      </c>
      <c r="T17" s="33"/>
      <c r="U17" s="25"/>
      <c r="V17" s="26"/>
      <c r="W17" s="26"/>
      <c r="X17" s="63"/>
      <c r="Y17" s="64">
        <f t="shared" si="7"/>
        <v>0</v>
      </c>
      <c r="Z17" s="33"/>
      <c r="AA17" s="98">
        <f t="shared" si="3"/>
        <v>0</v>
      </c>
    </row>
    <row r="18" spans="1:27" ht="16.5" customHeight="1">
      <c r="A18" s="28"/>
      <c r="B18" s="34" t="s">
        <v>28</v>
      </c>
      <c r="C18" s="30"/>
      <c r="D18" s="31"/>
      <c r="E18" s="31"/>
      <c r="F18" s="31"/>
      <c r="G18" s="67">
        <f>SUM(G13:G17)</f>
        <v>0</v>
      </c>
      <c r="H18" s="68"/>
      <c r="I18" s="80"/>
      <c r="J18" s="81"/>
      <c r="K18" s="81"/>
      <c r="L18" s="81"/>
      <c r="M18" s="90">
        <f>SUM(M13:M17)</f>
        <v>0</v>
      </c>
      <c r="N18" s="91"/>
      <c r="O18" s="30"/>
      <c r="P18" s="31"/>
      <c r="Q18" s="31"/>
      <c r="R18" s="31"/>
      <c r="S18" s="67">
        <f>SUM(S13:S17)</f>
        <v>0</v>
      </c>
      <c r="T18" s="68"/>
      <c r="U18" s="30"/>
      <c r="V18" s="31"/>
      <c r="W18" s="31"/>
      <c r="X18" s="31"/>
      <c r="Y18" s="67">
        <f>SUM(Y13:Y17)</f>
        <v>0</v>
      </c>
      <c r="Z18" s="68"/>
      <c r="AA18" s="100">
        <f t="shared" si="3"/>
        <v>0</v>
      </c>
    </row>
    <row r="19" spans="1:27" ht="17.25" customHeight="1">
      <c r="A19" s="35" t="s">
        <v>18</v>
      </c>
      <c r="B19" s="36"/>
      <c r="C19" s="37">
        <f>SUM(G12,G18)</f>
        <v>0</v>
      </c>
      <c r="D19" s="38"/>
      <c r="E19" s="38"/>
      <c r="F19" s="38"/>
      <c r="G19" s="70"/>
      <c r="H19" s="71"/>
      <c r="I19" s="82">
        <f>SUM(M12,M18)</f>
        <v>0</v>
      </c>
      <c r="J19" s="83"/>
      <c r="K19" s="83"/>
      <c r="L19" s="83"/>
      <c r="M19" s="83"/>
      <c r="N19" s="71"/>
      <c r="O19" s="82">
        <f>SUM(S12,S18)</f>
        <v>0</v>
      </c>
      <c r="P19" s="83"/>
      <c r="Q19" s="83"/>
      <c r="R19" s="83"/>
      <c r="S19" s="83"/>
      <c r="T19" s="71"/>
      <c r="U19" s="82">
        <f>SUM(Y12,Y18)</f>
        <v>0</v>
      </c>
      <c r="V19" s="83"/>
      <c r="W19" s="83"/>
      <c r="X19" s="83"/>
      <c r="Y19" s="83"/>
      <c r="Z19" s="71"/>
      <c r="AA19" s="101">
        <f>AA12+AA18</f>
        <v>0</v>
      </c>
    </row>
    <row r="20" spans="1:27" s="1" customFormat="1" ht="14.25" customHeight="1">
      <c r="A20" s="39" t="s">
        <v>60</v>
      </c>
      <c r="B20" s="40">
        <f>AA19</f>
        <v>0</v>
      </c>
      <c r="C20" s="41"/>
      <c r="D20" s="41"/>
      <c r="E20" s="41"/>
      <c r="F20" s="41"/>
      <c r="G20" s="41"/>
      <c r="H20" s="72"/>
      <c r="I20" s="41"/>
      <c r="J20" s="41"/>
      <c r="K20" s="41"/>
      <c r="L20" s="41"/>
      <c r="M20" s="41"/>
      <c r="N20" s="72"/>
      <c r="O20" s="41"/>
      <c r="P20" s="41"/>
      <c r="Q20" s="41"/>
      <c r="R20" s="41"/>
      <c r="S20" s="41"/>
      <c r="T20" s="72"/>
      <c r="U20" s="41"/>
      <c r="V20" s="41"/>
      <c r="W20" s="41"/>
      <c r="X20" s="41"/>
      <c r="Y20" s="41"/>
      <c r="Z20" s="72"/>
      <c r="AA20" s="102"/>
    </row>
    <row r="21" spans="1:27" ht="14.25" customHeight="1">
      <c r="A21" s="42" t="s">
        <v>61</v>
      </c>
      <c r="B21" s="4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92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ht="14.25" customHeight="1">
      <c r="A22" s="44" t="s">
        <v>45</v>
      </c>
      <c r="B22" s="40">
        <f>B20+B21</f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9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42.75" customHeight="1">
      <c r="A23" s="45" t="s">
        <v>46</v>
      </c>
      <c r="B23" s="46" t="e">
        <f>B21/B22</f>
        <v>#DIV/0!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9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14" ht="12" customHeight="1">
      <c r="A24" s="48" t="s">
        <v>48</v>
      </c>
      <c r="B24" s="48" t="s">
        <v>49</v>
      </c>
      <c r="C24" s="49"/>
      <c r="D24" s="48"/>
      <c r="E24" s="73"/>
      <c r="F24" s="48"/>
      <c r="G24" s="74"/>
      <c r="H24" s="48"/>
      <c r="I24" s="51"/>
      <c r="J24" s="43"/>
      <c r="K24" s="43"/>
      <c r="L24" s="43"/>
      <c r="M24" s="43"/>
      <c r="N24" s="43"/>
    </row>
    <row r="25" spans="1:14" ht="12" customHeight="1">
      <c r="A25" s="50"/>
      <c r="B25" s="48" t="s">
        <v>50</v>
      </c>
      <c r="C25" s="49"/>
      <c r="D25" s="48"/>
      <c r="E25" s="73"/>
      <c r="F25" s="48"/>
      <c r="G25" s="74"/>
      <c r="H25" s="48"/>
      <c r="I25" s="51"/>
      <c r="J25" s="84"/>
      <c r="K25" s="84"/>
      <c r="L25" s="84"/>
      <c r="M25" s="84"/>
      <c r="N25" s="84"/>
    </row>
    <row r="26" spans="1:14" ht="12" customHeight="1">
      <c r="A26" s="48"/>
      <c r="B26" s="48" t="s">
        <v>51</v>
      </c>
      <c r="C26" s="49"/>
      <c r="D26" s="48"/>
      <c r="E26" s="73"/>
      <c r="F26" s="48"/>
      <c r="G26" s="74"/>
      <c r="H26" s="48"/>
      <c r="I26" s="51"/>
      <c r="J26" s="43"/>
      <c r="K26" s="43"/>
      <c r="L26" s="43"/>
      <c r="M26" s="43"/>
      <c r="N26" s="43"/>
    </row>
    <row r="27" spans="1:14" ht="12" customHeight="1">
      <c r="A27" s="48"/>
      <c r="B27" s="48" t="s">
        <v>52</v>
      </c>
      <c r="C27" s="49"/>
      <c r="D27" s="48"/>
      <c r="E27" s="73"/>
      <c r="F27" s="48"/>
      <c r="G27" s="74"/>
      <c r="H27" s="48"/>
      <c r="I27" s="51"/>
      <c r="J27" s="84"/>
      <c r="K27" s="84"/>
      <c r="L27" s="84"/>
      <c r="M27" s="84"/>
      <c r="N27" s="84"/>
    </row>
    <row r="28" spans="1:14" ht="12" customHeight="1">
      <c r="A28" s="48"/>
      <c r="B28" s="48" t="s">
        <v>53</v>
      </c>
      <c r="C28" s="51"/>
      <c r="D28" s="50"/>
      <c r="E28" s="75"/>
      <c r="F28" s="50"/>
      <c r="G28" s="74"/>
      <c r="H28" s="48"/>
      <c r="I28" s="51"/>
      <c r="J28" s="84"/>
      <c r="K28" s="84"/>
      <c r="L28" s="84"/>
      <c r="M28" s="84"/>
      <c r="N28" s="84"/>
    </row>
    <row r="29" spans="1:14" ht="12" customHeight="1">
      <c r="A29" s="48"/>
      <c r="B29" s="48" t="s">
        <v>54</v>
      </c>
      <c r="C29" s="51"/>
      <c r="D29" s="50"/>
      <c r="E29" s="75"/>
      <c r="F29" s="50"/>
      <c r="G29" s="74"/>
      <c r="H29" s="48"/>
      <c r="I29" s="51"/>
      <c r="J29" s="84"/>
      <c r="K29" s="84"/>
      <c r="L29" s="84"/>
      <c r="M29" s="84"/>
      <c r="N29" s="84"/>
    </row>
    <row r="30" spans="10:14" ht="17.25">
      <c r="J30" s="84"/>
      <c r="K30" s="84"/>
      <c r="L30" s="84"/>
      <c r="M30" s="84"/>
      <c r="N30" s="84"/>
    </row>
  </sheetData>
  <sheetProtection/>
  <mergeCells count="25">
    <mergeCell ref="F1:K1"/>
    <mergeCell ref="B2:F2"/>
    <mergeCell ref="H2:I2"/>
    <mergeCell ref="B3:F3"/>
    <mergeCell ref="H3:I3"/>
    <mergeCell ref="A5:B5"/>
    <mergeCell ref="C5:H5"/>
    <mergeCell ref="I5:N5"/>
    <mergeCell ref="O5:T5"/>
    <mergeCell ref="U5:Z5"/>
    <mergeCell ref="C12:F12"/>
    <mergeCell ref="I12:L12"/>
    <mergeCell ref="O12:R12"/>
    <mergeCell ref="U12:X12"/>
    <mergeCell ref="C18:F18"/>
    <mergeCell ref="I18:L18"/>
    <mergeCell ref="O18:R18"/>
    <mergeCell ref="U18:X18"/>
    <mergeCell ref="A19:B19"/>
    <mergeCell ref="C19:G19"/>
    <mergeCell ref="I19:M19"/>
    <mergeCell ref="O19:S19"/>
    <mergeCell ref="U19:Y19"/>
    <mergeCell ref="A7:A12"/>
    <mergeCell ref="A13:A18"/>
  </mergeCells>
  <printOptions/>
  <pageMargins left="0.28" right="0.08" top="0.75" bottom="0.43000000000000005" header="0.31" footer="0.31"/>
  <pageSetup fitToWidth="0" fitToHeight="1" horizontalDpi="600" verticalDpi="600" orientation="landscape" paperSize="9" scale="88"/>
  <headerFooter alignWithMargins="0">
    <oddFooter>&amp;R&amp;10&amp;P/&amp;N</oddFooter>
  </headerFooter>
  <colBreaks count="2" manualBreakCount="2">
    <brk id="14" max="28" man="1"/>
    <brk id="2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豌豆小姐</cp:lastModifiedBy>
  <cp:lastPrinted>2012-08-05T03:05:48Z</cp:lastPrinted>
  <dcterms:created xsi:type="dcterms:W3CDTF">2010-05-21T03:22:36Z</dcterms:created>
  <dcterms:modified xsi:type="dcterms:W3CDTF">2023-05-08T10:16:29Z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2052-5.3.0.7872</vt:lpwstr>
  </property>
  <property fmtid="{D5CDD505-2E9C-101B-9397-08002B2CF9AE}" pid="3" name="I">
    <vt:lpwstr>3B522E1B58894C21869A3406C52804D3</vt:lpwstr>
  </property>
  <property fmtid="{D5CDD505-2E9C-101B-9397-08002B2CF9AE}" pid="4" name="퀀_generated_2.-2147483648">
    <vt:i4>2052</vt:i4>
  </property>
</Properties>
</file>